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Transparência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26" i="1" l="1"/>
  <c r="H24" i="1"/>
  <c r="H22" i="1"/>
  <c r="H21" i="1"/>
  <c r="H17" i="1"/>
  <c r="H18" i="1"/>
  <c r="G26" i="1"/>
  <c r="G17" i="1"/>
  <c r="F26" i="1"/>
  <c r="F21" i="1"/>
  <c r="F17" i="1"/>
</calcChain>
</file>

<file path=xl/sharedStrings.xml><?xml version="1.0" encoding="utf-8"?>
<sst xmlns="http://schemas.openxmlformats.org/spreadsheetml/2006/main" count="42" uniqueCount="42">
  <si>
    <t>RELATÓRIO DE GESTÃO FISCAL</t>
  </si>
  <si>
    <t xml:space="preserve">DEMONSTRATIVO DA DESPESA COM PESSOAL </t>
  </si>
  <si>
    <t>ORÇAMENTOS FISCAL E DA SEGURIDADE SOCIAL</t>
  </si>
  <si>
    <t xml:space="preserve"> RGF - ANEXO 1 (Portaria STN nº 72/2012, art. 11, I)</t>
  </si>
  <si>
    <t>DESPESAS EXECUTADAS</t>
  </si>
  <si>
    <t>(Últimos 12 Meses)</t>
  </si>
  <si>
    <t>LIQUIDADAS</t>
  </si>
  <si>
    <t>INSCRITAS EM</t>
  </si>
  <si>
    <t>TOTAL</t>
  </si>
  <si>
    <t>DESPESA COM PESSOAL</t>
  </si>
  <si>
    <t xml:space="preserve"> RESTOS A PAGAR</t>
  </si>
  <si>
    <t xml:space="preserve">NÃO </t>
  </si>
  <si>
    <t>(a)</t>
  </si>
  <si>
    <t>(b)</t>
  </si>
  <si>
    <t>(c = a + b)</t>
  </si>
  <si>
    <t>DESPESA BRUTA COM PESSOAL (I)</t>
  </si>
  <si>
    <t xml:space="preserve">    Pessoal Ativo</t>
  </si>
  <si>
    <t xml:space="preserve">    Pessoal Inativo e Pensionistas</t>
  </si>
  <si>
    <t xml:space="preserve">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</si>
  <si>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</si>
  <si>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</si>
  <si>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</si>
  <si>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</si>
  <si>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</si>
  <si>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TOTAL COM PESSOAL - DTP (III) = (I - II)</t>
  </si>
  <si>
    <t>DEFENSORIA PÚBLICA DO ESTADO DO ESPÍRITO SANTO</t>
  </si>
  <si>
    <t xml:space="preserve"> </t>
  </si>
  <si>
    <t>FONTE: SIGEFES/GECOG/GEFIN/SEFAZ</t>
  </si>
  <si>
    <t>1. Durante o exercicio,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</si>
  <si>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considerando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</si>
  <si>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 35, inciso II da Lei 4.320/64.</t>
  </si>
  <si>
    <t>Leonardo Oggioni Cavalcanti de Miranda</t>
  </si>
  <si>
    <t>Defensor Público Geral</t>
  </si>
  <si>
    <t>Alley Almeida Coelho</t>
  </si>
  <si>
    <t>Controle Interno</t>
  </si>
  <si>
    <t>Rodrigo Vacari dos Santos</t>
  </si>
  <si>
    <t>Contador CRC ES-011.265/O-4</t>
  </si>
  <si>
    <t>ESTADO DO ESPÍRITO SANTO</t>
  </si>
  <si>
    <r>
      <t xml:space="preserve"> PROCESSADOS</t>
    </r>
    <r>
      <rPr>
        <b/>
        <vertAlign val="superscript"/>
        <sz val="12"/>
        <rFont val="Times New Roman"/>
        <family val="1"/>
      </rPr>
      <t>1</t>
    </r>
  </si>
  <si>
    <t>MAIO/2015 A ABRIL/2016</t>
  </si>
  <si>
    <t>2. Na especificação Indenizações por Demissão e Incentivos à Demissão Voluntária estão sendo computados os estornos referente aos valores de Gratificação de Resultados que</t>
  </si>
  <si>
    <t>foram classificados como Indenizações Trabalhistas na Natureza de Despesa 319094.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</si>
</sst>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vertAlign val="superscript"/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1" applyFont="1"/>
    <xf numFmtId="0" fontId="5" fillId="0" borderId="0" xfId="0" applyFont="1"/>
    <xf numFmtId="0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6" fillId="3" borderId="3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6" fillId="3" borderId="0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7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4" fillId="3" borderId="8" xfId="1" applyFont="1" applyFill="1" applyBorder="1"/>
    <xf numFmtId="0" fontId="6" fillId="3" borderId="8" xfId="2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 vertical="top" wrapText="1"/>
    </xf>
    <xf numFmtId="0" fontId="6" fillId="3" borderId="0" xfId="1" applyNumberFormat="1" applyFont="1" applyFill="1" applyBorder="1" applyAlignment="1">
      <alignment horizontal="center" vertical="top" wrapText="1"/>
    </xf>
    <xf numFmtId="0" fontId="6" fillId="3" borderId="8" xfId="2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top" wrapText="1"/>
    </xf>
    <xf numFmtId="0" fontId="6" fillId="3" borderId="5" xfId="1" applyNumberFormat="1" applyFont="1" applyFill="1" applyBorder="1" applyAlignment="1">
      <alignment horizontal="center" vertical="top" wrapText="1"/>
    </xf>
    <xf numFmtId="0" fontId="6" fillId="3" borderId="9" xfId="2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/>
    <xf numFmtId="40" fontId="3" fillId="0" borderId="7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/>
    </xf>
    <xf numFmtId="40" fontId="3" fillId="0" borderId="8" xfId="1" applyNumberFormat="1" applyFont="1" applyFill="1" applyBorder="1" applyAlignment="1"/>
    <xf numFmtId="0" fontId="3" fillId="0" borderId="0" xfId="2" applyNumberFormat="1" applyFont="1" applyFill="1" applyBorder="1" applyAlignment="1">
      <alignment horizontal="left"/>
    </xf>
    <xf numFmtId="40" fontId="3" fillId="0" borderId="0" xfId="1" applyNumberFormat="1" applyFont="1" applyFill="1" applyBorder="1" applyAlignment="1"/>
    <xf numFmtId="0" fontId="4" fillId="0" borderId="8" xfId="1" applyFont="1" applyFill="1" applyBorder="1"/>
    <xf numFmtId="40" fontId="3" fillId="0" borderId="1" xfId="1" applyNumberFormat="1" applyFont="1" applyFill="1" applyBorder="1" applyAlignment="1"/>
    <xf numFmtId="0" fontId="3" fillId="0" borderId="0" xfId="1" applyNumberFormat="1" applyFont="1" applyFill="1" applyBorder="1" applyAlignment="1">
      <alignment horizontal="left" indent="1"/>
    </xf>
    <xf numFmtId="0" fontId="3" fillId="2" borderId="0" xfId="1" applyNumberFormat="1" applyFont="1" applyFill="1" applyBorder="1" applyAlignment="1">
      <alignment horizontal="left" indent="1"/>
    </xf>
    <xf numFmtId="0" fontId="3" fillId="0" borderId="5" xfId="2" applyNumberFormat="1" applyFont="1" applyFill="1" applyBorder="1" applyAlignment="1">
      <alignment horizontal="left" indent="1"/>
    </xf>
    <xf numFmtId="0" fontId="3" fillId="3" borderId="4" xfId="1" applyNumberFormat="1" applyFont="1" applyFill="1" applyBorder="1" applyAlignment="1"/>
    <xf numFmtId="40" fontId="3" fillId="3" borderId="6" xfId="1" applyNumberFormat="1" applyFont="1" applyFill="1" applyBorder="1" applyAlignment="1"/>
    <xf numFmtId="0" fontId="3" fillId="0" borderId="3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0" fontId="9" fillId="0" borderId="0" xfId="0" applyFont="1"/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Fill="1" applyAlignment="1">
      <alignment horizontal="center"/>
    </xf>
    <xf numFmtId="0" fontId="6" fillId="3" borderId="10" xfId="1" applyNumberFormat="1" applyFont="1" applyFill="1" applyBorder="1" applyAlignment="1">
      <alignment horizontal="center"/>
    </xf>
    <xf numFmtId="0" fontId="6" fillId="3" borderId="3" xfId="1" applyNumberFormat="1" applyFont="1" applyFill="1" applyBorder="1" applyAlignment="1">
      <alignment horizontal="center"/>
    </xf>
    <xf numFmtId="0" fontId="6" fillId="3" borderId="1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tabSelected="1" zoomScaleNormal="100" workbookViewId="0">
      <selection activeCell="A2" sqref="A2:H2"/>
    </sheetView>
  </sheetViews>
  <sheetFormatPr defaultRowHeight="15.75" x14ac:dyDescent="0.25"/>
  <cols>
    <col min="1" max="4" width="9.140625" style="2"/>
    <col min="5" max="5" width="53.28515625" style="2" customWidth="1"/>
    <col min="6" max="6" width="19.85546875" style="2" customWidth="1"/>
    <col min="7" max="7" width="30.85546875" style="2" bestFit="1" customWidth="1"/>
    <col min="8" max="8" width="14.28515625" style="2" bestFit="1" customWidth="1"/>
    <col min="9" max="16384" width="9.140625" style="2"/>
  </cols>
  <sheetData>
    <row r="2" spans="1:11" x14ac:dyDescent="0.25">
      <c r="A2" s="39" t="s">
        <v>37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x14ac:dyDescent="0.25">
      <c r="A3" s="39" t="s">
        <v>25</v>
      </c>
      <c r="B3" s="39"/>
      <c r="C3" s="39"/>
      <c r="D3" s="39"/>
      <c r="E3" s="39"/>
      <c r="F3" s="39"/>
      <c r="G3" s="39"/>
      <c r="H3" s="39"/>
      <c r="I3" s="1"/>
      <c r="J3" s="1"/>
      <c r="K3" s="1"/>
    </row>
    <row r="4" spans="1:11" x14ac:dyDescent="0.25">
      <c r="A4" s="39" t="s">
        <v>0</v>
      </c>
      <c r="B4" s="39"/>
      <c r="C4" s="39"/>
      <c r="D4" s="39"/>
      <c r="E4" s="39"/>
      <c r="F4" s="39"/>
      <c r="G4" s="39"/>
      <c r="H4" s="39"/>
      <c r="I4" s="1"/>
      <c r="J4" s="1"/>
      <c r="K4" s="1"/>
    </row>
    <row r="5" spans="1:11" x14ac:dyDescent="0.25">
      <c r="A5" s="41" t="s">
        <v>1</v>
      </c>
      <c r="B5" s="41"/>
      <c r="C5" s="41"/>
      <c r="D5" s="41"/>
      <c r="E5" s="41"/>
      <c r="F5" s="41"/>
      <c r="G5" s="41"/>
      <c r="H5" s="41"/>
      <c r="I5" s="1"/>
      <c r="J5" s="1"/>
      <c r="K5" s="1"/>
    </row>
    <row r="6" spans="1:11" x14ac:dyDescent="0.25">
      <c r="A6" s="39" t="s">
        <v>2</v>
      </c>
      <c r="B6" s="39"/>
      <c r="C6" s="39"/>
      <c r="D6" s="39"/>
      <c r="E6" s="39"/>
      <c r="F6" s="39"/>
      <c r="G6" s="39"/>
      <c r="H6" s="39"/>
      <c r="I6" s="1"/>
      <c r="J6" s="1"/>
      <c r="K6" s="1"/>
    </row>
    <row r="7" spans="1:11" x14ac:dyDescent="0.25">
      <c r="A7" s="39" t="s">
        <v>39</v>
      </c>
      <c r="B7" s="39"/>
      <c r="C7" s="39"/>
      <c r="D7" s="39"/>
      <c r="E7" s="39"/>
      <c r="F7" s="39"/>
      <c r="G7" s="39"/>
      <c r="H7" s="39"/>
      <c r="I7" s="1"/>
      <c r="J7" s="1"/>
      <c r="K7" s="1"/>
    </row>
    <row r="8" spans="1:1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</row>
    <row r="9" spans="1:11" x14ac:dyDescent="0.25">
      <c r="A9" s="3" t="s">
        <v>3</v>
      </c>
      <c r="B9" s="3"/>
      <c r="C9" s="3"/>
      <c r="D9" s="3"/>
      <c r="E9" s="3"/>
      <c r="F9" s="3"/>
      <c r="G9" s="1"/>
      <c r="H9" s="4">
        <v>1</v>
      </c>
      <c r="I9" s="1"/>
      <c r="J9" s="1"/>
      <c r="K9" s="1"/>
    </row>
    <row r="10" spans="1:11" x14ac:dyDescent="0.25">
      <c r="A10" s="5"/>
      <c r="B10" s="5"/>
      <c r="C10" s="5"/>
      <c r="D10" s="5"/>
      <c r="E10" s="5"/>
      <c r="F10" s="42" t="s">
        <v>4</v>
      </c>
      <c r="G10" s="43"/>
      <c r="H10" s="44"/>
      <c r="I10" s="1"/>
      <c r="J10" s="1"/>
      <c r="K10" s="6"/>
    </row>
    <row r="11" spans="1:11" x14ac:dyDescent="0.25">
      <c r="A11" s="7"/>
      <c r="B11" s="7"/>
      <c r="C11" s="7"/>
      <c r="D11" s="7"/>
      <c r="E11" s="7"/>
      <c r="F11" s="45" t="s">
        <v>5</v>
      </c>
      <c r="G11" s="46"/>
      <c r="H11" s="47"/>
      <c r="I11" s="1"/>
      <c r="J11" s="1"/>
      <c r="K11" s="1"/>
    </row>
    <row r="12" spans="1:11" x14ac:dyDescent="0.25">
      <c r="A12" s="48"/>
      <c r="B12" s="49"/>
      <c r="C12" s="49"/>
      <c r="D12" s="49"/>
      <c r="E12" s="49"/>
      <c r="F12" s="8" t="s">
        <v>6</v>
      </c>
      <c r="G12" s="9" t="s">
        <v>7</v>
      </c>
      <c r="H12" s="10" t="s">
        <v>8</v>
      </c>
      <c r="I12" s="1"/>
      <c r="J12" s="1"/>
      <c r="K12" s="1"/>
    </row>
    <row r="13" spans="1:11" x14ac:dyDescent="0.25">
      <c r="A13" s="48" t="s">
        <v>9</v>
      </c>
      <c r="B13" s="49"/>
      <c r="C13" s="49"/>
      <c r="D13" s="49"/>
      <c r="E13" s="49"/>
      <c r="F13" s="11"/>
      <c r="G13" s="12" t="s">
        <v>10</v>
      </c>
      <c r="H13" s="13"/>
      <c r="I13" s="1"/>
      <c r="J13" s="1"/>
      <c r="K13" s="1"/>
    </row>
    <row r="14" spans="1:11" x14ac:dyDescent="0.25">
      <c r="A14" s="7"/>
      <c r="B14" s="7"/>
      <c r="C14" s="7"/>
      <c r="D14" s="7"/>
      <c r="E14" s="7"/>
      <c r="F14" s="11"/>
      <c r="G14" s="12" t="s">
        <v>11</v>
      </c>
      <c r="H14" s="14"/>
      <c r="I14" s="1"/>
      <c r="J14" s="1"/>
      <c r="K14" s="1"/>
    </row>
    <row r="15" spans="1:11" ht="18.75" x14ac:dyDescent="0.25">
      <c r="A15" s="48"/>
      <c r="B15" s="50"/>
      <c r="C15" s="50"/>
      <c r="D15" s="50"/>
      <c r="E15" s="50"/>
      <c r="F15" s="15"/>
      <c r="G15" s="16" t="s">
        <v>38</v>
      </c>
      <c r="H15" s="17"/>
      <c r="I15" s="1"/>
      <c r="J15" s="1"/>
      <c r="K15" s="1"/>
    </row>
    <row r="16" spans="1:11" x14ac:dyDescent="0.25">
      <c r="A16" s="18"/>
      <c r="B16" s="19"/>
      <c r="C16" s="19"/>
      <c r="D16" s="19"/>
      <c r="E16" s="19"/>
      <c r="F16" s="20" t="s">
        <v>12</v>
      </c>
      <c r="G16" s="21" t="s">
        <v>13</v>
      </c>
      <c r="H16" s="22" t="s">
        <v>14</v>
      </c>
      <c r="I16" s="1"/>
      <c r="J16" s="1"/>
      <c r="K16" s="1"/>
    </row>
    <row r="17" spans="1:14" x14ac:dyDescent="0.25">
      <c r="A17" s="23" t="s">
        <v>15</v>
      </c>
      <c r="B17" s="23"/>
      <c r="C17" s="23"/>
      <c r="D17" s="23"/>
      <c r="E17" s="23"/>
      <c r="F17" s="24">
        <f>F18+F19+F20</f>
        <v>42475508.630000003</v>
      </c>
      <c r="G17" s="24">
        <f>G18+G19+G20</f>
        <v>39714.76</v>
      </c>
      <c r="H17" s="24">
        <f>H18+H19+H20</f>
        <v>42515223.390000001</v>
      </c>
      <c r="I17" s="1"/>
      <c r="J17" s="1"/>
      <c r="K17" s="1"/>
      <c r="L17" s="1"/>
      <c r="M17" s="1"/>
      <c r="N17" s="1"/>
    </row>
    <row r="18" spans="1:14" x14ac:dyDescent="0.25">
      <c r="A18" s="25" t="s">
        <v>16</v>
      </c>
      <c r="B18" s="23"/>
      <c r="C18" s="23"/>
      <c r="D18" s="23"/>
      <c r="E18" s="23"/>
      <c r="F18" s="26">
        <v>42475508.630000003</v>
      </c>
      <c r="G18" s="26">
        <v>39714.76</v>
      </c>
      <c r="H18" s="26">
        <f>F18+G18</f>
        <v>42515223.390000001</v>
      </c>
      <c r="I18" s="1"/>
      <c r="J18" s="1"/>
      <c r="K18" s="1"/>
      <c r="L18" s="1"/>
      <c r="M18" s="1"/>
      <c r="N18" s="1"/>
    </row>
    <row r="19" spans="1:14" x14ac:dyDescent="0.25">
      <c r="A19" s="27" t="s">
        <v>17</v>
      </c>
      <c r="B19" s="23"/>
      <c r="C19" s="23"/>
      <c r="D19" s="23"/>
      <c r="E19" s="23"/>
      <c r="F19" s="26"/>
      <c r="G19" s="28"/>
      <c r="H19" s="29"/>
      <c r="I19" s="1"/>
      <c r="J19" s="1"/>
      <c r="K19" s="1"/>
      <c r="L19" s="1"/>
      <c r="M19" s="1"/>
      <c r="N19" s="1"/>
    </row>
    <row r="20" spans="1:14" x14ac:dyDescent="0.25">
      <c r="A20" s="25" t="s">
        <v>18</v>
      </c>
      <c r="B20" s="23"/>
      <c r="C20" s="23"/>
      <c r="D20" s="23"/>
      <c r="E20" s="23"/>
      <c r="F20" s="26"/>
      <c r="G20" s="28"/>
      <c r="H20" s="29"/>
      <c r="I20" s="1"/>
      <c r="J20" s="1"/>
      <c r="K20" s="1"/>
      <c r="L20" s="1"/>
      <c r="M20" s="1"/>
      <c r="N20" s="1"/>
    </row>
    <row r="21" spans="1:14" x14ac:dyDescent="0.25">
      <c r="A21" s="23" t="s">
        <v>19</v>
      </c>
      <c r="B21" s="23"/>
      <c r="C21" s="23"/>
      <c r="D21" s="23"/>
      <c r="E21" s="23"/>
      <c r="F21" s="26">
        <f>F22+F23+F24+F25</f>
        <v>-637596.09000000008</v>
      </c>
      <c r="G21" s="30"/>
      <c r="H21" s="26">
        <f>F21</f>
        <v>-637596.09000000008</v>
      </c>
      <c r="I21" s="1"/>
      <c r="J21" s="1"/>
      <c r="K21" s="1"/>
      <c r="L21" s="1"/>
      <c r="M21" s="1"/>
      <c r="N21" s="1"/>
    </row>
    <row r="22" spans="1:14" x14ac:dyDescent="0.25">
      <c r="A22" s="31" t="s">
        <v>20</v>
      </c>
      <c r="B22" s="23"/>
      <c r="C22" s="23"/>
      <c r="D22" s="23"/>
      <c r="E22" s="23"/>
      <c r="F22" s="26">
        <v>-1699331.62</v>
      </c>
      <c r="G22" s="28"/>
      <c r="H22" s="26">
        <f>F22</f>
        <v>-1699331.62</v>
      </c>
      <c r="I22" s="1"/>
      <c r="J22" s="1"/>
      <c r="K22" s="1"/>
      <c r="L22" s="1"/>
      <c r="M22" s="1"/>
      <c r="N22" s="1"/>
    </row>
    <row r="23" spans="1:14" x14ac:dyDescent="0.25">
      <c r="A23" s="32" t="s">
        <v>21</v>
      </c>
      <c r="B23" s="23"/>
      <c r="C23" s="23"/>
      <c r="D23" s="23"/>
      <c r="E23" s="23"/>
      <c r="F23" s="26"/>
      <c r="G23" s="28"/>
      <c r="H23" s="26"/>
      <c r="I23" s="1"/>
      <c r="J23" s="1"/>
      <c r="K23" s="1"/>
      <c r="L23" s="1"/>
      <c r="M23" s="1"/>
      <c r="N23" s="1"/>
    </row>
    <row r="24" spans="1:14" x14ac:dyDescent="0.25">
      <c r="A24" s="32" t="s">
        <v>22</v>
      </c>
      <c r="B24" s="23"/>
      <c r="C24" s="23"/>
      <c r="D24" s="23"/>
      <c r="E24" s="23"/>
      <c r="F24" s="26">
        <v>1061735.53</v>
      </c>
      <c r="G24" s="28"/>
      <c r="H24" s="26">
        <f>F24</f>
        <v>1061735.53</v>
      </c>
      <c r="I24" s="1"/>
      <c r="J24" s="1"/>
      <c r="K24" s="1"/>
      <c r="L24" s="1"/>
      <c r="M24" s="1"/>
      <c r="N24" s="1"/>
    </row>
    <row r="25" spans="1:14" x14ac:dyDescent="0.25">
      <c r="A25" s="33" t="s">
        <v>23</v>
      </c>
      <c r="B25" s="23"/>
      <c r="C25" s="23"/>
      <c r="D25" s="23"/>
      <c r="E25" s="23"/>
      <c r="F25" s="26"/>
      <c r="G25" s="28"/>
      <c r="H25" s="29"/>
      <c r="I25" s="1"/>
      <c r="J25" s="1"/>
      <c r="K25" s="1"/>
      <c r="L25" s="1"/>
      <c r="M25" s="1"/>
      <c r="N25" s="1"/>
    </row>
    <row r="26" spans="1:14" x14ac:dyDescent="0.25">
      <c r="A26" s="34" t="s">
        <v>24</v>
      </c>
      <c r="B26" s="34"/>
      <c r="C26" s="34"/>
      <c r="D26" s="34"/>
      <c r="E26" s="34"/>
      <c r="F26" s="35">
        <f>F17-F21</f>
        <v>43113104.720000006</v>
      </c>
      <c r="G26" s="35">
        <f>G17-G21</f>
        <v>39714.76</v>
      </c>
      <c r="H26" s="35">
        <f>F26+G26</f>
        <v>43152819.480000004</v>
      </c>
      <c r="I26" s="1"/>
      <c r="J26" s="1"/>
      <c r="K26" s="1"/>
      <c r="L26" s="1"/>
      <c r="M26" s="1"/>
      <c r="N26" s="1"/>
    </row>
    <row r="27" spans="1:14" x14ac:dyDescent="0.25">
      <c r="A27" s="36" t="s">
        <v>27</v>
      </c>
      <c r="B27" s="36"/>
      <c r="C27" s="36"/>
      <c r="D27" s="36"/>
      <c r="E27" s="36"/>
      <c r="F27" s="36"/>
      <c r="G27" s="36"/>
      <c r="H27" s="1"/>
      <c r="I27" s="1"/>
      <c r="J27" s="1"/>
      <c r="K27" s="1"/>
      <c r="L27" s="1"/>
      <c r="M27" s="1"/>
      <c r="N27" s="1"/>
    </row>
    <row r="28" spans="1:14" ht="33" customHeight="1" x14ac:dyDescent="0.25">
      <c r="A28" s="40" t="s">
        <v>28</v>
      </c>
      <c r="B28" s="40"/>
      <c r="C28" s="40"/>
      <c r="D28" s="40"/>
      <c r="E28" s="40"/>
      <c r="F28" s="40"/>
      <c r="G28" s="40"/>
      <c r="H28" s="40"/>
      <c r="I28" s="37"/>
      <c r="J28" s="37"/>
      <c r="K28" s="37"/>
      <c r="L28" s="37"/>
      <c r="M28" s="37"/>
      <c r="N28" s="37"/>
    </row>
    <row r="29" spans="1:14" x14ac:dyDescent="0.25">
      <c r="A29" s="40" t="s">
        <v>29</v>
      </c>
      <c r="B29" s="40"/>
      <c r="C29" s="40"/>
      <c r="D29" s="40"/>
      <c r="E29" s="40"/>
      <c r="F29" s="40"/>
      <c r="G29" s="40"/>
      <c r="H29" s="1"/>
      <c r="I29" s="1"/>
      <c r="J29" s="1"/>
      <c r="K29" s="1"/>
      <c r="L29" s="1"/>
      <c r="M29" s="1"/>
      <c r="N29" s="1"/>
    </row>
    <row r="30" spans="1:14" x14ac:dyDescent="0.25">
      <c r="A30" s="40" t="s">
        <v>30</v>
      </c>
      <c r="B30" s="40"/>
      <c r="C30" s="40"/>
      <c r="D30" s="40"/>
      <c r="E30" s="40"/>
      <c r="F30" s="40"/>
      <c r="G30" s="40"/>
      <c r="H30" s="40"/>
    </row>
    <row r="31" spans="1:14" x14ac:dyDescent="0.25">
      <c r="A31" s="38" t="s">
        <v>40</v>
      </c>
      <c r="B31" s="38"/>
      <c r="C31" s="38"/>
      <c r="D31" s="38"/>
      <c r="E31" s="38"/>
      <c r="F31" s="38"/>
      <c r="G31" s="38"/>
      <c r="H31" s="38"/>
      <c r="K31" s="2" t="s">
        <v>26</v>
      </c>
    </row>
    <row r="32" spans="1:14" x14ac:dyDescent="0.25">
      <c r="A32" s="38" t="s">
        <v>41</v>
      </c>
      <c r="B32" s="38"/>
      <c r="C32" s="38"/>
      <c r="D32" s="38"/>
      <c r="E32" s="38"/>
      <c r="F32" s="38"/>
      <c r="G32" s="38"/>
      <c r="H32" s="38"/>
    </row>
    <row r="35" spans="3:7" x14ac:dyDescent="0.25">
      <c r="C35" s="25" t="s">
        <v>31</v>
      </c>
      <c r="G35" s="25" t="s">
        <v>35</v>
      </c>
    </row>
    <row r="36" spans="3:7" x14ac:dyDescent="0.25">
      <c r="C36" s="25" t="s">
        <v>32</v>
      </c>
      <c r="G36" s="25" t="s">
        <v>36</v>
      </c>
    </row>
    <row r="40" spans="3:7" x14ac:dyDescent="0.25">
      <c r="C40" s="25" t="s">
        <v>33</v>
      </c>
    </row>
    <row r="41" spans="3:7" x14ac:dyDescent="0.25">
      <c r="C41" s="25" t="s">
        <v>34</v>
      </c>
    </row>
  </sheetData>
  <mergeCells count="14">
    <mergeCell ref="A2:H2"/>
    <mergeCell ref="A30:H30"/>
    <mergeCell ref="A29:G29"/>
    <mergeCell ref="A3:H3"/>
    <mergeCell ref="A4:H4"/>
    <mergeCell ref="A5:H5"/>
    <mergeCell ref="A6:H6"/>
    <mergeCell ref="A7:H7"/>
    <mergeCell ref="F10:H10"/>
    <mergeCell ref="F11:H11"/>
    <mergeCell ref="A12:E12"/>
    <mergeCell ref="A13:E13"/>
    <mergeCell ref="A15:E15"/>
    <mergeCell ref="A28:H28"/>
  </mergeCells>
  <pageMargins left="0.511811024" right="0.511811024" top="0.78740157499999996" bottom="0.78740157499999996" header="0.31496062000000002" footer="0.3149606200000000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TCE-ES</dc:creator>
  <cp:lastModifiedBy>Rodrigo Vacari</cp:lastModifiedBy>
  <cp:lastPrinted>2016-05-25T14:59:04Z</cp:lastPrinted>
  <dcterms:created xsi:type="dcterms:W3CDTF">2016-04-19T20:11:11Z</dcterms:created>
  <dcterms:modified xsi:type="dcterms:W3CDTF">2016-09-01T17:56:43Z</dcterms:modified>
</cp:coreProperties>
</file>